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bPoODrK739g20GUxBTPsWB73dzYAEodPvHFQvs68xWE="/>
    </ext>
  </extLst>
</workbook>
</file>

<file path=xl/sharedStrings.xml><?xml version="1.0" encoding="utf-8"?>
<sst xmlns="http://schemas.openxmlformats.org/spreadsheetml/2006/main" count="61" uniqueCount="39">
  <si>
    <t>Tus gastos de "emergencia" del 2025: (Ejemplo)</t>
  </si>
  <si>
    <t xml:space="preserve">Sumarian: </t>
  </si>
  <si>
    <r>
      <rPr>
        <rFont val="Montserrat"/>
        <b/>
        <color theme="1"/>
        <sz val="11.0"/>
      </rPr>
      <t xml:space="preserve">Reescribe </t>
    </r>
    <r>
      <rPr>
        <rFont val="Montserrat"/>
        <color theme="1"/>
        <sz val="11.0"/>
      </rPr>
      <t xml:space="preserve">los costos  reales según las emergencias en las que  incurriste en 2025 y </t>
    </r>
    <r>
      <rPr>
        <rFont val="Montserrat"/>
        <b/>
        <color theme="1"/>
        <sz val="11.0"/>
      </rPr>
      <t xml:space="preserve">estimarás tus gastos de emergencias 2025 </t>
    </r>
  </si>
  <si>
    <t xml:space="preserve">Asistencia </t>
  </si>
  <si>
    <t xml:space="preserve">Servicios </t>
  </si>
  <si>
    <t>Plan 150</t>
  </si>
  <si>
    <t>Plan 400</t>
  </si>
  <si>
    <t xml:space="preserve">Costo estimado 
sin Póliza </t>
  </si>
  <si>
    <t>Tus costos reales 2025</t>
  </si>
  <si>
    <t>Asistencia médica</t>
  </si>
  <si>
    <t>Traslado médico terrestre por accidente y enfermedad</t>
  </si>
  <si>
    <t>Aplica</t>
  </si>
  <si>
    <t>Acompañamiento a citas médicas sin limitar a incapacidad</t>
  </si>
  <si>
    <t xml:space="preserve">Enfermera a domicilio </t>
  </si>
  <si>
    <t xml:space="preserve">Medico a domicilio </t>
  </si>
  <si>
    <t>Terapia respiratoria</t>
  </si>
  <si>
    <t xml:space="preserve">Descuentos con especialista </t>
  </si>
  <si>
    <t>Hogar</t>
  </si>
  <si>
    <t>Plomeria, Cerrajeria y Electricidad</t>
  </si>
  <si>
    <t>Mascota</t>
  </si>
  <si>
    <t>Consuta veterinaria telefonica</t>
  </si>
  <si>
    <t>N/A</t>
  </si>
  <si>
    <t>Asistencia legal veterinaria</t>
  </si>
  <si>
    <t>Servicio de vacunación</t>
  </si>
  <si>
    <t>Auto</t>
  </si>
  <si>
    <t>Remolque de grua</t>
  </si>
  <si>
    <t xml:space="preserve">Carro taller igual para carro y moto </t>
  </si>
  <si>
    <t>Odontología</t>
  </si>
  <si>
    <t>Plan odontologico básico por urgencia</t>
  </si>
  <si>
    <t>Asistencia legal</t>
  </si>
  <si>
    <t>Derechos de petición, entregas de medicamentos, citas medicas y solicitud de temas pensionales</t>
  </si>
  <si>
    <t xml:space="preserve">Tutelas, entregas de medicamentos, citas médicas y todo lo relacionado con negación de la prestación </t>
  </si>
  <si>
    <t xml:space="preserve">Reclamación de prestaciones sociales ante empleador del trabajador </t>
  </si>
  <si>
    <t xml:space="preserve">Reconocimiento pensión de invalidez </t>
  </si>
  <si>
    <t>Pensión de sobrevivientes y solicitud de bono pensional</t>
  </si>
  <si>
    <t>Total (1 evento al año)</t>
  </si>
  <si>
    <t>Si tus gastos de emergencia 2026 llegarán a estar igual o por encima de los gastos 2025 estos serían tus gastos 2026</t>
  </si>
  <si>
    <t>Esta sería la inveirsión en tu plan de protección anual con Seguros Iberis</t>
  </si>
  <si>
    <t xml:space="preserve">Tu ahorro: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</si>
</sst>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;[Red]\-&quot;$&quot;#,##0"/>
    <numFmt numFmtId="165" formatCode="_-&quot;$&quot;* #,##0_-;\-&quot;$&quot;* #,##0_-;_-&quot;$&quot;* &quot;-&quot;_-;_-@"/>
    <numFmt numFmtId="166" formatCode="_-&quot;$&quot;\ * #,##0_-;\-&quot;$&quot;\ * #,##0_-;_-&quot;$&quot;\ * &quot;-&quot;??_-;_-@"/>
  </numFmts>
  <fonts count="11">
    <font>
      <sz val="11.0"/>
      <color theme="1"/>
      <name val="Aptos Narrow"/>
      <scheme val="minor"/>
    </font>
    <font>
      <sz val="11.0"/>
      <color theme="1"/>
      <name val="Aptos Narrow"/>
    </font>
    <font>
      <sz val="11.0"/>
      <color theme="1"/>
      <name val="Montserrat"/>
    </font>
    <font/>
    <font>
      <b/>
      <sz val="8.0"/>
      <color theme="0"/>
      <name val="Montserrat"/>
    </font>
    <font>
      <b/>
      <sz val="8.0"/>
      <color rgb="FFFFFFFF"/>
      <name val="Montserrat"/>
    </font>
    <font>
      <sz val="8.0"/>
      <color theme="1"/>
      <name val="Montserrat"/>
    </font>
    <font>
      <b/>
      <sz val="8.0"/>
      <color theme="4"/>
      <name val="Montserrat"/>
    </font>
    <font>
      <b/>
      <sz val="9.0"/>
      <color theme="4"/>
      <name val="Montserrat"/>
    </font>
    <font>
      <sz val="15.0"/>
      <color rgb="FFF3F3F3"/>
      <name val="Montserrat"/>
    </font>
    <font>
      <b/>
      <sz val="15.0"/>
      <color rgb="FFF3F3F3"/>
      <name val="Montserrat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224859"/>
        <bgColor rgb="FF224859"/>
      </patternFill>
    </fill>
    <fill>
      <patternFill patternType="solid">
        <fgColor rgb="FF00B2BA"/>
        <bgColor rgb="FF00B2BA"/>
      </patternFill>
    </fill>
    <fill>
      <patternFill patternType="solid">
        <fgColor rgb="FFE8E8E8"/>
        <bgColor rgb="FFE8E8E8"/>
      </patternFill>
    </fill>
    <fill>
      <patternFill patternType="solid">
        <fgColor rgb="FFFFFFFF"/>
        <bgColor rgb="FFFFFFFF"/>
      </patternFill>
    </fill>
  </fills>
  <borders count="1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 vertical="center"/>
    </xf>
    <xf borderId="1" fillId="2" fontId="2" numFmtId="0" xfId="0" applyBorder="1" applyFont="1"/>
    <xf borderId="1" fillId="2" fontId="2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left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3" fontId="2" numFmtId="164" xfId="0" applyAlignment="1" applyBorder="1" applyFill="1" applyFont="1" applyNumberFormat="1">
      <alignment horizontal="center"/>
    </xf>
    <xf borderId="1" fillId="2" fontId="2" numFmtId="0" xfId="0" applyAlignment="1" applyBorder="1" applyFont="1">
      <alignment horizontal="center" shrinkToFit="0" vertical="center" wrapText="1"/>
    </xf>
    <xf borderId="1" fillId="2" fontId="1" numFmtId="165" xfId="0" applyBorder="1" applyFont="1" applyNumberFormat="1"/>
    <xf borderId="1" fillId="2" fontId="1" numFmtId="0" xfId="0" applyAlignment="1" applyBorder="1" applyFont="1">
      <alignment horizontal="center" shrinkToFit="0" vertical="center" wrapText="1"/>
    </xf>
    <xf borderId="6" fillId="2" fontId="2" numFmtId="0" xfId="0" applyAlignment="1" applyBorder="1" applyFont="1">
      <alignment horizontal="center" readingOrder="0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4" fontId="4" numFmtId="0" xfId="0" applyAlignment="1" applyBorder="1" applyFill="1" applyFont="1">
      <alignment horizontal="center" vertical="center"/>
    </xf>
    <xf borderId="12" fillId="4" fontId="4" numFmtId="0" xfId="0" applyAlignment="1" applyBorder="1" applyFont="1">
      <alignment horizontal="center" shrinkToFit="0" vertical="center" wrapText="1"/>
    </xf>
    <xf borderId="12" fillId="4" fontId="5" numFmtId="0" xfId="0" applyAlignment="1" applyBorder="1" applyFont="1">
      <alignment horizontal="center" readingOrder="0" shrinkToFit="0" vertical="center" wrapText="1"/>
    </xf>
    <xf borderId="13" fillId="5" fontId="4" numFmtId="0" xfId="0" applyAlignment="1" applyBorder="1" applyFill="1" applyFont="1">
      <alignment horizontal="center" shrinkToFit="0" vertical="center" wrapText="1"/>
    </xf>
    <xf borderId="5" fillId="6" fontId="6" numFmtId="0" xfId="0" applyBorder="1" applyFill="1" applyFont="1"/>
    <xf borderId="14" fillId="6" fontId="6" numFmtId="0" xfId="0" applyAlignment="1" applyBorder="1" applyFont="1">
      <alignment horizontal="center"/>
    </xf>
    <xf borderId="15" fillId="0" fontId="3" numFmtId="0" xfId="0" applyBorder="1" applyFont="1"/>
    <xf borderId="5" fillId="3" fontId="2" numFmtId="165" xfId="0" applyBorder="1" applyFont="1" applyNumberFormat="1"/>
    <xf borderId="5" fillId="3" fontId="2" numFmtId="165" xfId="0" applyAlignment="1" applyBorder="1" applyFont="1" applyNumberFormat="1">
      <alignment readingOrder="0"/>
    </xf>
    <xf borderId="16" fillId="0" fontId="3" numFmtId="0" xfId="0" applyBorder="1" applyFont="1"/>
    <xf borderId="12" fillId="0" fontId="3" numFmtId="0" xfId="0" applyBorder="1" applyFont="1"/>
    <xf borderId="5" fillId="5" fontId="4" numFmtId="0" xfId="0" applyAlignment="1" applyBorder="1" applyFont="1">
      <alignment horizontal="center" vertical="center"/>
    </xf>
    <xf borderId="13" fillId="5" fontId="4" numFmtId="0" xfId="0" applyAlignment="1" applyBorder="1" applyFont="1">
      <alignment horizontal="center" vertical="center"/>
    </xf>
    <xf borderId="5" fillId="2" fontId="6" numFmtId="0" xfId="0" applyBorder="1" applyFont="1"/>
    <xf borderId="5" fillId="2" fontId="6" numFmtId="0" xfId="0" applyAlignment="1" applyBorder="1" applyFont="1">
      <alignment horizontal="center"/>
    </xf>
    <xf borderId="5" fillId="2" fontId="2" numFmtId="165" xfId="0" applyBorder="1" applyFont="1" applyNumberFormat="1"/>
    <xf borderId="5" fillId="6" fontId="6" numFmtId="0" xfId="0" applyAlignment="1" applyBorder="1" applyFont="1">
      <alignment shrinkToFit="0" wrapText="1"/>
    </xf>
    <xf borderId="14" fillId="7" fontId="7" numFmtId="0" xfId="0" applyAlignment="1" applyBorder="1" applyFill="1" applyFont="1">
      <alignment horizontal="center" shrinkToFit="0" wrapText="1"/>
    </xf>
    <xf borderId="14" fillId="7" fontId="8" numFmtId="166" xfId="0" applyAlignment="1" applyBorder="1" applyFont="1" applyNumberFormat="1">
      <alignment horizontal="center"/>
    </xf>
    <xf borderId="5" fillId="7" fontId="8" numFmtId="166" xfId="0" applyAlignment="1" applyBorder="1" applyFont="1" applyNumberFormat="1">
      <alignment horizontal="center"/>
    </xf>
    <xf borderId="5" fillId="7" fontId="8" numFmtId="165" xfId="0" applyAlignment="1" applyBorder="1" applyFont="1" applyNumberFormat="1">
      <alignment horizontal="center" vertical="center"/>
    </xf>
    <xf borderId="1" fillId="2" fontId="1" numFmtId="166" xfId="0" applyBorder="1" applyFont="1" applyNumberFormat="1"/>
    <xf borderId="1" fillId="2" fontId="2" numFmtId="164" xfId="0" applyAlignment="1" applyBorder="1" applyFont="1" applyNumberFormat="1">
      <alignment horizontal="center" readingOrder="0" vertical="center"/>
    </xf>
    <xf borderId="9" fillId="2" fontId="2" numFmtId="0" xfId="0" applyAlignment="1" applyBorder="1" applyFont="1">
      <alignment horizontal="center" readingOrder="0" shrinkToFit="0" vertical="center" wrapText="1"/>
    </xf>
    <xf borderId="2" fillId="5" fontId="9" numFmtId="0" xfId="0" applyAlignment="1" applyBorder="1" applyFont="1">
      <alignment horizontal="center" shrinkToFit="0" wrapText="1"/>
    </xf>
    <xf borderId="1" fillId="5" fontId="10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1.5"/>
    <col customWidth="1" min="3" max="3" width="38.38"/>
    <col customWidth="1" min="4" max="4" width="10.5"/>
    <col customWidth="1" min="5" max="5" width="8.0"/>
    <col customWidth="1" min="6" max="6" width="10.63"/>
    <col customWidth="1" min="7" max="26" width="11.5"/>
  </cols>
  <sheetData>
    <row r="1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3"/>
      <c r="C2" s="3"/>
      <c r="D2" s="3"/>
      <c r="E2" s="3"/>
      <c r="F2" s="3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5" t="s">
        <v>0</v>
      </c>
      <c r="C3" s="6"/>
      <c r="D3" s="6"/>
      <c r="E3" s="6"/>
      <c r="F3" s="6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3" t="s">
        <v>1</v>
      </c>
      <c r="C4" s="8">
        <f>G27</f>
        <v>40000</v>
      </c>
      <c r="D4" s="9"/>
      <c r="E4" s="9"/>
      <c r="F4" s="9"/>
      <c r="G4" s="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0"/>
      <c r="D5" s="11"/>
      <c r="E5" s="11"/>
      <c r="F5" s="11"/>
      <c r="G5" s="1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2" t="s">
        <v>2</v>
      </c>
      <c r="C6" s="13"/>
      <c r="D6" s="13"/>
      <c r="E6" s="13"/>
      <c r="F6" s="13"/>
      <c r="G6" s="14"/>
      <c r="H6" s="3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5"/>
      <c r="C7" s="16"/>
      <c r="D7" s="16"/>
      <c r="E7" s="16"/>
      <c r="F7" s="16"/>
      <c r="G7" s="17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8" t="s">
        <v>3</v>
      </c>
      <c r="C8" s="18" t="s">
        <v>4</v>
      </c>
      <c r="D8" s="18" t="s">
        <v>5</v>
      </c>
      <c r="E8" s="18" t="s">
        <v>6</v>
      </c>
      <c r="F8" s="19" t="s">
        <v>7</v>
      </c>
      <c r="G8" s="20" t="s">
        <v>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1" t="s">
        <v>9</v>
      </c>
      <c r="C9" s="22" t="s">
        <v>10</v>
      </c>
      <c r="D9" s="23" t="s">
        <v>11</v>
      </c>
      <c r="E9" s="24"/>
      <c r="F9" s="25">
        <v>100000.0</v>
      </c>
      <c r="G9" s="26">
        <v>40000.0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27"/>
      <c r="C10" s="22" t="s">
        <v>12</v>
      </c>
      <c r="D10" s="23" t="s">
        <v>11</v>
      </c>
      <c r="E10" s="24"/>
      <c r="F10" s="25">
        <v>100000.0</v>
      </c>
      <c r="G10" s="25">
        <v>0.0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27"/>
      <c r="C11" s="22" t="s">
        <v>13</v>
      </c>
      <c r="D11" s="23" t="s">
        <v>11</v>
      </c>
      <c r="E11" s="24"/>
      <c r="F11" s="25">
        <v>150000.0</v>
      </c>
      <c r="G11" s="25">
        <v>0.0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27"/>
      <c r="C12" s="22" t="s">
        <v>14</v>
      </c>
      <c r="D12" s="23" t="s">
        <v>11</v>
      </c>
      <c r="E12" s="24"/>
      <c r="F12" s="25">
        <v>100000.0</v>
      </c>
      <c r="G12" s="25">
        <v>0.0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27"/>
      <c r="C13" s="22" t="s">
        <v>15</v>
      </c>
      <c r="D13" s="23" t="s">
        <v>11</v>
      </c>
      <c r="E13" s="24"/>
      <c r="F13" s="25">
        <v>100000.0</v>
      </c>
      <c r="G13" s="25">
        <v>0.0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28"/>
      <c r="C14" s="22" t="s">
        <v>16</v>
      </c>
      <c r="D14" s="23" t="s">
        <v>11</v>
      </c>
      <c r="E14" s="24"/>
      <c r="F14" s="25">
        <v>100000.0</v>
      </c>
      <c r="G14" s="25">
        <v>0.0</v>
      </c>
      <c r="H14" s="1"/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29" t="s">
        <v>17</v>
      </c>
      <c r="C15" s="22" t="s">
        <v>18</v>
      </c>
      <c r="D15" s="23" t="s">
        <v>11</v>
      </c>
      <c r="E15" s="24"/>
      <c r="F15" s="25">
        <v>100000.0</v>
      </c>
      <c r="G15" s="25">
        <v>0.0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30" t="s">
        <v>19</v>
      </c>
      <c r="C16" s="31" t="s">
        <v>20</v>
      </c>
      <c r="D16" s="32" t="s">
        <v>21</v>
      </c>
      <c r="E16" s="32" t="s">
        <v>11</v>
      </c>
      <c r="F16" s="33">
        <v>150000.0</v>
      </c>
      <c r="G16" s="33">
        <v>0.0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27"/>
      <c r="C17" s="31" t="s">
        <v>22</v>
      </c>
      <c r="D17" s="32" t="s">
        <v>21</v>
      </c>
      <c r="E17" s="32" t="s">
        <v>11</v>
      </c>
      <c r="F17" s="33">
        <v>100000.0</v>
      </c>
      <c r="G17" s="33">
        <v>0.0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28"/>
      <c r="C18" s="31" t="s">
        <v>23</v>
      </c>
      <c r="D18" s="32" t="s">
        <v>21</v>
      </c>
      <c r="E18" s="32" t="s">
        <v>11</v>
      </c>
      <c r="F18" s="33">
        <v>80000.0</v>
      </c>
      <c r="G18" s="33">
        <v>0.0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30" t="s">
        <v>24</v>
      </c>
      <c r="C19" s="31" t="s">
        <v>25</v>
      </c>
      <c r="D19" s="32" t="s">
        <v>21</v>
      </c>
      <c r="E19" s="32" t="s">
        <v>11</v>
      </c>
      <c r="F19" s="33">
        <v>300000.0</v>
      </c>
      <c r="G19" s="33">
        <v>0.0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28"/>
      <c r="C20" s="31" t="s">
        <v>26</v>
      </c>
      <c r="D20" s="32" t="s">
        <v>21</v>
      </c>
      <c r="E20" s="32" t="s">
        <v>11</v>
      </c>
      <c r="F20" s="33">
        <v>150000.0</v>
      </c>
      <c r="G20" s="33">
        <v>0.0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29" t="s">
        <v>27</v>
      </c>
      <c r="C21" s="31" t="s">
        <v>28</v>
      </c>
      <c r="D21" s="32" t="s">
        <v>21</v>
      </c>
      <c r="E21" s="32" t="s">
        <v>11</v>
      </c>
      <c r="F21" s="33">
        <v>80000.0</v>
      </c>
      <c r="G21" s="33">
        <v>0.0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21" t="s">
        <v>29</v>
      </c>
      <c r="C22" s="34" t="s">
        <v>30</v>
      </c>
      <c r="D22" s="23" t="s">
        <v>11</v>
      </c>
      <c r="E22" s="24"/>
      <c r="F22" s="25">
        <v>50000.0</v>
      </c>
      <c r="G22" s="25">
        <v>0.0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27"/>
      <c r="C23" s="34" t="s">
        <v>31</v>
      </c>
      <c r="D23" s="23" t="s">
        <v>11</v>
      </c>
      <c r="E23" s="24"/>
      <c r="F23" s="25">
        <v>50000.0</v>
      </c>
      <c r="G23" s="25">
        <v>0.0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27"/>
      <c r="C24" s="34" t="s">
        <v>32</v>
      </c>
      <c r="D24" s="23" t="s">
        <v>11</v>
      </c>
      <c r="E24" s="24"/>
      <c r="F24" s="25">
        <v>50000.0</v>
      </c>
      <c r="G24" s="25">
        <v>0.0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27"/>
      <c r="C25" s="34" t="s">
        <v>33</v>
      </c>
      <c r="D25" s="23" t="s">
        <v>11</v>
      </c>
      <c r="E25" s="24"/>
      <c r="F25" s="25">
        <v>50000.0</v>
      </c>
      <c r="G25" s="25">
        <v>0.0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8.75" customHeight="1">
      <c r="A26" s="1"/>
      <c r="B26" s="28"/>
      <c r="C26" s="34" t="s">
        <v>34</v>
      </c>
      <c r="D26" s="23" t="s">
        <v>11</v>
      </c>
      <c r="E26" s="24"/>
      <c r="F26" s="25">
        <v>50000.0</v>
      </c>
      <c r="G26" s="25">
        <v>0.0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35"/>
      <c r="C27" s="24"/>
      <c r="D27" s="36" t="s">
        <v>35</v>
      </c>
      <c r="E27" s="24"/>
      <c r="F27" s="37">
        <f t="shared" ref="F27:G27" si="1">SUM(F9:F26)</f>
        <v>1860000</v>
      </c>
      <c r="G27" s="38">
        <f t="shared" si="1"/>
        <v>40000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39"/>
      <c r="E28" s="39"/>
      <c r="F28" s="1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9.0" customHeight="1">
      <c r="A29" s="1"/>
      <c r="B29" s="1"/>
      <c r="C29" s="1"/>
      <c r="D29" s="1"/>
      <c r="E29" s="1"/>
      <c r="F29" s="1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2" t="s">
        <v>36</v>
      </c>
      <c r="C30" s="13"/>
      <c r="D30" s="13"/>
      <c r="E30" s="13"/>
      <c r="F30" s="14"/>
      <c r="G30" s="40">
        <f>G27</f>
        <v>40000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45.0" customHeight="1">
      <c r="A31" s="1"/>
      <c r="B31" s="41" t="s">
        <v>37</v>
      </c>
      <c r="C31" s="16"/>
      <c r="D31" s="16"/>
      <c r="E31" s="16"/>
      <c r="F31" s="17"/>
      <c r="G31" s="40">
        <v>33333.0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42" t="s">
        <v>38</v>
      </c>
      <c r="C32" s="6"/>
      <c r="D32" s="6"/>
      <c r="E32" s="6"/>
      <c r="F32" s="7"/>
      <c r="G32" s="43">
        <f>G30-G31</f>
        <v>6667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2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2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2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2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2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2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2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2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2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2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2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2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2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2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2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2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2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2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2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2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2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2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2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2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2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2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2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2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2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2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2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2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2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2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2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2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2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2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2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2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2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2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2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2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2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2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2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2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2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2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2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2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2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1"/>
      <c r="D1001" s="1"/>
      <c r="E1001" s="1"/>
      <c r="F1001" s="1"/>
      <c r="G1001" s="2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3">
    <mergeCell ref="B3:G3"/>
    <mergeCell ref="B9:B14"/>
    <mergeCell ref="D9:E9"/>
    <mergeCell ref="D10:E10"/>
    <mergeCell ref="D11:E11"/>
    <mergeCell ref="D12:E12"/>
    <mergeCell ref="D13:E13"/>
    <mergeCell ref="B6:G7"/>
    <mergeCell ref="D24:E24"/>
    <mergeCell ref="D25:E25"/>
    <mergeCell ref="D26:E26"/>
    <mergeCell ref="B27:C27"/>
    <mergeCell ref="D27:E27"/>
    <mergeCell ref="B32:F32"/>
    <mergeCell ref="B31:F31"/>
    <mergeCell ref="B30:F30"/>
    <mergeCell ref="D14:E14"/>
    <mergeCell ref="D15:E15"/>
    <mergeCell ref="B16:B18"/>
    <mergeCell ref="B19:B20"/>
    <mergeCell ref="B22:B26"/>
    <mergeCell ref="D22:E22"/>
    <mergeCell ref="D23:E2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2025-06-20T13:38:07Z</dcterms:created>
  <dc:creator>Marcela Lopez</dc:creator>
</cp:coreProperties>
</file>